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СП, СЗП Рабочая группа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<sst xmlns="http://schemas.openxmlformats.org/spreadsheetml/2006/main" count="68" uniqueCount="44">
  <si>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Наименование МО</t>
  </si>
  <si>
    <t>№ п/п</t>
  </si>
  <si>
    <t>ГБУЗ РА "АРКБ"</t>
  </si>
  <si>
    <t>ГБУЗ РА "АРДКБ"</t>
  </si>
  <si>
    <t>ГБУЗ РА "АРКОД имени М.Х. Ашхамафа"</t>
  </si>
  <si>
    <t>ГБУЗ РА "АРККВД"</t>
  </si>
  <si>
    <t>ГБУЗ РА "АРКИБ"</t>
  </si>
  <si>
    <t>ГБУЗ РА "МГКБ"</t>
  </si>
  <si>
    <t>ГБУЗ РА "Кошехабльская ЦРБ"</t>
  </si>
  <si>
    <t>ГБУЗ РА "Тахтамукайская ЦРБ"</t>
  </si>
  <si>
    <t>ГБУЗ РА "ЦРБ Майкопского района"</t>
  </si>
  <si>
    <t>ГБУЗ РА "Красногвардейская ЦРБ"</t>
  </si>
  <si>
    <t>ГБУЗ РА "Гиагинская ЦРБ"</t>
  </si>
  <si>
    <t>Клиника XXI века ООО</t>
  </si>
  <si>
    <t>ООО "Изумруд"</t>
  </si>
  <si>
    <t>ИТОГО</t>
  </si>
  <si>
    <t>ГБУЗ РА МГП № 1</t>
  </si>
  <si>
    <t>ГБУЗ РА МГП № 2</t>
  </si>
  <si>
    <t>ГБУЗ РА МГП № 3</t>
  </si>
  <si>
    <t>ГБУЗ РА МГДП № 1</t>
  </si>
  <si>
    <t>ГБУЗ РА МГДП № 2</t>
  </si>
  <si>
    <t>ГБУЗ РА Ханская поликлиника</t>
  </si>
  <si>
    <t>ГБУЗ РА АРЦМР</t>
  </si>
  <si>
    <t>СТАЦИОНАРОЗАМЕЩАЮЩАЯ МЕДИЦИНСКАЯ ПОМОЩЬ</t>
  </si>
  <si>
    <t>СТАЦИОНАРНАЯ МЕДИЦИНСКАЯ ПОМОЩЬ</t>
  </si>
  <si>
    <t>Объем по ПГГ по стационарной помощи</t>
  </si>
  <si>
    <t>Объем по ПГГ по стационарозамещающей помощи</t>
  </si>
  <si>
    <t>ВМП</t>
  </si>
  <si>
    <t xml:space="preserve">КСГ </t>
  </si>
  <si>
    <t>ГБУЗ РА "Шовгеновская ЦРБ"</t>
  </si>
  <si>
    <t>ГБУЗ РА "Адыгейская МБ имени К.М. Батмена"</t>
  </si>
  <si>
    <t>ООО "Центр здоровья"</t>
  </si>
  <si>
    <t>ООО "Атлант"</t>
  </si>
  <si>
    <t>КСГ</t>
  </si>
  <si>
    <t>Всего</t>
  </si>
  <si>
    <t>В том числе:</t>
  </si>
  <si>
    <t>ООО "Клиника  Екатерининская""</t>
  </si>
  <si>
    <t>ООО "Формула здоровья"</t>
  </si>
  <si>
    <t>ФГБУ СКФНКЦ ФМБА России</t>
  </si>
  <si>
    <t>ООО "Эксимер"</t>
  </si>
  <si>
    <t>ООО "Клиника Екатерининская"</t>
  </si>
  <si>
    <t>ООО "Клиника доктора Жарова"</t>
  </si>
  <si>
    <t>ООО "ЭМБРИО</t>
  </si>
  <si>
    <t>Распределено Рабочей группой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</si>
</sst>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1" fillId="0" borderId="0" xfId="0" applyFont="1" applyAlignment="1">
      <alignment wrapText="1"/>
    </xf>
    <xf numFmtId="3" fontId="41" fillId="0" borderId="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tabSelected="1" zoomScalePageLayoutView="0" workbookViewId="0" topLeftCell="A34">
      <selection activeCell="C37" sqref="C37:D64"/>
    </sheetView>
  </sheetViews>
  <sheetFormatPr defaultColWidth="9.140625" defaultRowHeight="15"/>
  <cols>
    <col min="1" max="1" width="4.421875" style="5" customWidth="1"/>
    <col min="2" max="2" width="55.00390625" style="5" bestFit="1" customWidth="1"/>
    <col min="3" max="3" width="13.421875" style="5" customWidth="1"/>
    <col min="4" max="4" width="14.8515625" style="5" customWidth="1"/>
    <col min="5" max="5" width="11.8515625" style="5" customWidth="1"/>
    <col min="6" max="6" width="16.57421875" style="5" customWidth="1"/>
    <col min="7" max="7" width="13.421875" style="5" customWidth="1"/>
    <col min="8" max="16384" width="9.140625" style="5" customWidth="1"/>
  </cols>
  <sheetData>
    <row r="2" spans="2:4" ht="15.75">
      <c r="B2" s="6" t="s">
        <v>25</v>
      </c>
      <c r="C2" s="6"/>
      <c r="D2" s="7">
        <v>71242</v>
      </c>
    </row>
    <row r="3" spans="2:4" ht="15.75">
      <c r="B3" s="6" t="s">
        <v>27</v>
      </c>
      <c r="C3" s="6"/>
      <c r="D3" s="7">
        <v>850</v>
      </c>
    </row>
    <row r="4" spans="2:4" ht="15.75">
      <c r="B4" s="6" t="s">
        <v>28</v>
      </c>
      <c r="C4" s="6"/>
      <c r="D4" s="7">
        <f>D2-D3</f>
        <v>70392</v>
      </c>
    </row>
    <row r="5" spans="1:5" ht="22.5" customHeight="1">
      <c r="A5" s="26" t="s">
        <v>24</v>
      </c>
      <c r="B5" s="26"/>
      <c r="C5" s="26"/>
      <c r="D5" s="26"/>
      <c r="E5" s="26"/>
    </row>
    <row r="7" spans="1:6" ht="15.75">
      <c r="A7" s="28" t="s">
        <v>1</v>
      </c>
      <c r="B7" s="31" t="s">
        <v>0</v>
      </c>
      <c r="C7" s="23" t="s">
        <v>43</v>
      </c>
      <c r="D7" s="23"/>
      <c r="E7" s="23"/>
      <c r="F7" s="2"/>
    </row>
    <row r="8" spans="1:6" ht="19.5" customHeight="1">
      <c r="A8" s="29"/>
      <c r="B8" s="32"/>
      <c r="C8" s="22" t="s">
        <v>34</v>
      </c>
      <c r="D8" s="24" t="s">
        <v>35</v>
      </c>
      <c r="E8" s="25"/>
      <c r="F8" s="2"/>
    </row>
    <row r="9" spans="1:6" ht="19.5" customHeight="1">
      <c r="A9" s="30"/>
      <c r="B9" s="33"/>
      <c r="C9" s="22"/>
      <c r="D9" s="18" t="s">
        <v>33</v>
      </c>
      <c r="E9" s="18" t="s">
        <v>27</v>
      </c>
      <c r="F9" s="2"/>
    </row>
    <row r="10" spans="1:6" ht="15.75">
      <c r="A10" s="15">
        <v>1</v>
      </c>
      <c r="B10" s="3" t="s">
        <v>2</v>
      </c>
      <c r="C10" s="16">
        <f>D10+E10</f>
        <v>15161</v>
      </c>
      <c r="D10" s="16">
        <v>14624</v>
      </c>
      <c r="E10" s="19">
        <v>537</v>
      </c>
      <c r="F10" s="9"/>
    </row>
    <row r="11" spans="1:6" ht="15.75">
      <c r="A11" s="15">
        <v>2</v>
      </c>
      <c r="B11" s="3" t="s">
        <v>3</v>
      </c>
      <c r="C11" s="16">
        <f aca="true" t="shared" si="0" ref="C11:C27">D11+E11</f>
        <v>6454</v>
      </c>
      <c r="D11" s="17">
        <v>6414</v>
      </c>
      <c r="E11" s="19">
        <v>40</v>
      </c>
      <c r="F11" s="9"/>
    </row>
    <row r="12" spans="1:6" ht="15.75">
      <c r="A12" s="15">
        <v>3</v>
      </c>
      <c r="B12" s="4" t="s">
        <v>4</v>
      </c>
      <c r="C12" s="16">
        <f t="shared" si="0"/>
        <v>3100</v>
      </c>
      <c r="D12" s="17">
        <v>3000</v>
      </c>
      <c r="E12" s="19">
        <v>100</v>
      </c>
      <c r="F12" s="9"/>
    </row>
    <row r="13" spans="1:6" ht="15.75">
      <c r="A13" s="15">
        <v>4</v>
      </c>
      <c r="B13" s="3" t="s">
        <v>5</v>
      </c>
      <c r="C13" s="16">
        <f t="shared" si="0"/>
        <v>471</v>
      </c>
      <c r="D13" s="17">
        <v>471</v>
      </c>
      <c r="E13" s="19"/>
      <c r="F13" s="9"/>
    </row>
    <row r="14" spans="1:6" ht="15.75">
      <c r="A14" s="15">
        <v>5</v>
      </c>
      <c r="B14" s="3" t="s">
        <v>6</v>
      </c>
      <c r="C14" s="16">
        <f t="shared" si="0"/>
        <v>6392</v>
      </c>
      <c r="D14" s="17">
        <v>6392</v>
      </c>
      <c r="E14" s="19"/>
      <c r="F14" s="9"/>
    </row>
    <row r="15" spans="1:6" ht="15.75">
      <c r="A15" s="15">
        <v>6</v>
      </c>
      <c r="B15" s="3" t="s">
        <v>7</v>
      </c>
      <c r="C15" s="16">
        <f t="shared" si="0"/>
        <v>14501</v>
      </c>
      <c r="D15" s="17">
        <v>14441</v>
      </c>
      <c r="E15" s="19">
        <v>60</v>
      </c>
      <c r="F15" s="9"/>
    </row>
    <row r="16" spans="1:6" ht="15.75">
      <c r="A16" s="15">
        <v>7</v>
      </c>
      <c r="B16" s="3" t="s">
        <v>8</v>
      </c>
      <c r="C16" s="16">
        <f t="shared" si="0"/>
        <v>2375</v>
      </c>
      <c r="D16" s="17">
        <v>2375</v>
      </c>
      <c r="E16" s="16"/>
      <c r="F16" s="10"/>
    </row>
    <row r="17" spans="1:6" ht="15.75">
      <c r="A17" s="15">
        <v>8</v>
      </c>
      <c r="B17" s="3" t="s">
        <v>9</v>
      </c>
      <c r="C17" s="16">
        <f t="shared" si="0"/>
        <v>5150</v>
      </c>
      <c r="D17" s="17">
        <v>5150</v>
      </c>
      <c r="E17" s="16"/>
      <c r="F17" s="11"/>
    </row>
    <row r="18" spans="1:6" ht="15.75">
      <c r="A18" s="15">
        <v>9</v>
      </c>
      <c r="B18" s="3" t="s">
        <v>10</v>
      </c>
      <c r="C18" s="16">
        <f t="shared" si="0"/>
        <v>5150</v>
      </c>
      <c r="D18" s="17">
        <v>5150</v>
      </c>
      <c r="E18" s="16"/>
      <c r="F18" s="10"/>
    </row>
    <row r="19" spans="1:6" ht="15.75">
      <c r="A19" s="15">
        <v>10</v>
      </c>
      <c r="B19" s="3" t="s">
        <v>29</v>
      </c>
      <c r="C19" s="16">
        <f t="shared" si="0"/>
        <v>1061</v>
      </c>
      <c r="D19" s="17">
        <v>1061</v>
      </c>
      <c r="E19" s="16"/>
      <c r="F19" s="10"/>
    </row>
    <row r="20" spans="1:6" ht="15.75">
      <c r="A20" s="15">
        <v>11</v>
      </c>
      <c r="B20" s="3" t="s">
        <v>11</v>
      </c>
      <c r="C20" s="16">
        <f t="shared" si="0"/>
        <v>3295</v>
      </c>
      <c r="D20" s="17">
        <v>3295</v>
      </c>
      <c r="E20" s="16"/>
      <c r="F20" s="11"/>
    </row>
    <row r="21" spans="1:6" ht="15.75">
      <c r="A21" s="15">
        <v>12</v>
      </c>
      <c r="B21" s="3" t="s">
        <v>30</v>
      </c>
      <c r="C21" s="16">
        <f t="shared" si="0"/>
        <v>3578</v>
      </c>
      <c r="D21" s="17">
        <v>3520</v>
      </c>
      <c r="E21" s="16">
        <v>58</v>
      </c>
      <c r="F21" s="11"/>
    </row>
    <row r="22" spans="1:6" ht="15.75">
      <c r="A22" s="15">
        <v>13</v>
      </c>
      <c r="B22" s="3" t="s">
        <v>12</v>
      </c>
      <c r="C22" s="16">
        <f t="shared" si="0"/>
        <v>2700</v>
      </c>
      <c r="D22" s="17">
        <v>2700</v>
      </c>
      <c r="E22" s="16"/>
      <c r="F22" s="10"/>
    </row>
    <row r="23" spans="1:6" ht="15.75">
      <c r="A23" s="15">
        <v>14</v>
      </c>
      <c r="B23" s="3" t="s">
        <v>13</v>
      </c>
      <c r="C23" s="16">
        <f t="shared" si="0"/>
        <v>897</v>
      </c>
      <c r="D23" s="16">
        <v>872</v>
      </c>
      <c r="E23" s="16">
        <v>25</v>
      </c>
      <c r="F23" s="11"/>
    </row>
    <row r="24" spans="1:6" ht="15.75">
      <c r="A24" s="15">
        <v>15</v>
      </c>
      <c r="B24" s="3" t="s">
        <v>14</v>
      </c>
      <c r="C24" s="16">
        <f t="shared" si="0"/>
        <v>230</v>
      </c>
      <c r="D24" s="16">
        <v>200</v>
      </c>
      <c r="E24" s="16">
        <v>30</v>
      </c>
      <c r="F24" s="10"/>
    </row>
    <row r="25" spans="1:6" ht="15.75">
      <c r="A25" s="15">
        <v>16</v>
      </c>
      <c r="B25" s="3" t="s">
        <v>36</v>
      </c>
      <c r="C25" s="16">
        <f t="shared" si="0"/>
        <v>277</v>
      </c>
      <c r="D25" s="16">
        <v>277</v>
      </c>
      <c r="E25" s="16"/>
      <c r="F25" s="10"/>
    </row>
    <row r="26" spans="1:6" ht="15.75">
      <c r="A26" s="15">
        <v>17</v>
      </c>
      <c r="B26" s="3" t="s">
        <v>37</v>
      </c>
      <c r="C26" s="16">
        <f t="shared" si="0"/>
        <v>400</v>
      </c>
      <c r="D26" s="16">
        <v>400</v>
      </c>
      <c r="E26" s="16"/>
      <c r="F26" s="10"/>
    </row>
    <row r="27" spans="1:6" ht="15.75">
      <c r="A27" s="15">
        <v>18</v>
      </c>
      <c r="B27" s="3" t="s">
        <v>38</v>
      </c>
      <c r="C27" s="16">
        <f t="shared" si="0"/>
        <v>50</v>
      </c>
      <c r="D27" s="16">
        <v>50</v>
      </c>
      <c r="E27" s="16"/>
      <c r="F27" s="10"/>
    </row>
    <row r="28" spans="1:6" ht="15.75">
      <c r="A28" s="27" t="s">
        <v>15</v>
      </c>
      <c r="B28" s="27"/>
      <c r="C28" s="12">
        <f>SUM(C10:C27)</f>
        <v>71242</v>
      </c>
      <c r="D28" s="12">
        <f>SUM(D10:D27)</f>
        <v>70392</v>
      </c>
      <c r="E28" s="20">
        <f>SUM(E10:E27)</f>
        <v>850</v>
      </c>
      <c r="F28" s="8"/>
    </row>
    <row r="29" spans="1:4" ht="15.75">
      <c r="A29" s="9"/>
      <c r="B29" s="1"/>
      <c r="C29" s="1"/>
      <c r="D29" s="9"/>
    </row>
    <row r="30" spans="1:4" ht="15.75">
      <c r="A30" s="9"/>
      <c r="B30" s="13" t="s">
        <v>26</v>
      </c>
      <c r="C30" s="13"/>
      <c r="D30" s="14">
        <v>24801</v>
      </c>
    </row>
    <row r="31" spans="1:5" ht="15.75">
      <c r="A31" s="9"/>
      <c r="B31" s="9"/>
      <c r="C31" s="9"/>
      <c r="D31" s="14"/>
      <c r="E31" s="7"/>
    </row>
    <row r="32" spans="1:5" ht="18.75">
      <c r="A32" s="26" t="s">
        <v>23</v>
      </c>
      <c r="B32" s="26"/>
      <c r="C32" s="26"/>
      <c r="D32" s="26"/>
      <c r="E32" s="26"/>
    </row>
    <row r="33" spans="4:5" ht="15.75">
      <c r="D33" s="9"/>
      <c r="E33" s="6"/>
    </row>
    <row r="34" spans="1:5" ht="15.75" customHeight="1">
      <c r="A34" s="28" t="s">
        <v>1</v>
      </c>
      <c r="B34" s="31" t="s">
        <v>0</v>
      </c>
      <c r="C34" s="23" t="s">
        <v>43</v>
      </c>
      <c r="D34" s="23"/>
      <c r="E34" s="23"/>
    </row>
    <row r="35" spans="1:5" ht="15.75">
      <c r="A35" s="29"/>
      <c r="B35" s="32"/>
      <c r="C35" s="22" t="s">
        <v>34</v>
      </c>
      <c r="D35" s="24" t="s">
        <v>35</v>
      </c>
      <c r="E35" s="25"/>
    </row>
    <row r="36" spans="1:5" ht="15.75">
      <c r="A36" s="30"/>
      <c r="B36" s="33"/>
      <c r="C36" s="22"/>
      <c r="D36" s="18" t="s">
        <v>33</v>
      </c>
      <c r="E36" s="18" t="s">
        <v>27</v>
      </c>
    </row>
    <row r="37" spans="1:5" ht="15.75">
      <c r="A37" s="15">
        <v>1</v>
      </c>
      <c r="B37" s="3" t="s">
        <v>2</v>
      </c>
      <c r="C37" s="17">
        <f>D37</f>
        <v>300</v>
      </c>
      <c r="D37" s="17">
        <v>300</v>
      </c>
      <c r="E37" s="21"/>
    </row>
    <row r="38" spans="1:5" ht="15.75">
      <c r="A38" s="15">
        <v>2</v>
      </c>
      <c r="B38" s="3" t="s">
        <v>3</v>
      </c>
      <c r="C38" s="17">
        <f aca="true" t="shared" si="1" ref="C38:C64">D38</f>
        <v>350</v>
      </c>
      <c r="D38" s="17">
        <v>350</v>
      </c>
      <c r="E38" s="21"/>
    </row>
    <row r="39" spans="1:5" ht="15.75">
      <c r="A39" s="15">
        <v>3</v>
      </c>
      <c r="B39" s="4" t="s">
        <v>4</v>
      </c>
      <c r="C39" s="17">
        <f t="shared" si="1"/>
        <v>2500</v>
      </c>
      <c r="D39" s="17">
        <v>2500</v>
      </c>
      <c r="E39" s="21"/>
    </row>
    <row r="40" spans="1:5" ht="15.75">
      <c r="A40" s="15">
        <v>4</v>
      </c>
      <c r="B40" s="3" t="s">
        <v>5</v>
      </c>
      <c r="C40" s="17">
        <f t="shared" si="1"/>
        <v>1047</v>
      </c>
      <c r="D40" s="17">
        <v>1047</v>
      </c>
      <c r="E40" s="21"/>
    </row>
    <row r="41" spans="1:5" ht="15.75">
      <c r="A41" s="15">
        <v>5</v>
      </c>
      <c r="B41" s="3" t="s">
        <v>6</v>
      </c>
      <c r="C41" s="17">
        <f t="shared" si="1"/>
        <v>192</v>
      </c>
      <c r="D41" s="17">
        <v>192</v>
      </c>
      <c r="E41" s="21"/>
    </row>
    <row r="42" spans="1:5" ht="15.75">
      <c r="A42" s="15">
        <v>6</v>
      </c>
      <c r="B42" s="3" t="s">
        <v>7</v>
      </c>
      <c r="C42" s="17">
        <f t="shared" si="1"/>
        <v>1469</v>
      </c>
      <c r="D42" s="17">
        <v>1469</v>
      </c>
      <c r="E42" s="21"/>
    </row>
    <row r="43" spans="1:5" ht="15.75">
      <c r="A43" s="15">
        <v>7</v>
      </c>
      <c r="B43" s="3" t="s">
        <v>8</v>
      </c>
      <c r="C43" s="17">
        <f t="shared" si="1"/>
        <v>1168</v>
      </c>
      <c r="D43" s="17">
        <v>1168</v>
      </c>
      <c r="E43" s="21"/>
    </row>
    <row r="44" spans="1:5" ht="15.75">
      <c r="A44" s="15">
        <v>8</v>
      </c>
      <c r="B44" s="3" t="s">
        <v>9</v>
      </c>
      <c r="C44" s="17">
        <f t="shared" si="1"/>
        <v>2324</v>
      </c>
      <c r="D44" s="17">
        <v>2324</v>
      </c>
      <c r="E44" s="21"/>
    </row>
    <row r="45" spans="1:5" ht="15.75">
      <c r="A45" s="15">
        <v>9</v>
      </c>
      <c r="B45" s="3" t="s">
        <v>10</v>
      </c>
      <c r="C45" s="17">
        <f t="shared" si="1"/>
        <v>2400</v>
      </c>
      <c r="D45" s="17">
        <v>2400</v>
      </c>
      <c r="E45" s="21"/>
    </row>
    <row r="46" spans="1:5" ht="15.75">
      <c r="A46" s="15">
        <v>10</v>
      </c>
      <c r="B46" s="3" t="s">
        <v>29</v>
      </c>
      <c r="C46" s="17">
        <f t="shared" si="1"/>
        <v>800</v>
      </c>
      <c r="D46" s="17">
        <v>800</v>
      </c>
      <c r="E46" s="21"/>
    </row>
    <row r="47" spans="1:5" ht="15.75">
      <c r="A47" s="15">
        <v>11</v>
      </c>
      <c r="B47" s="3" t="s">
        <v>11</v>
      </c>
      <c r="C47" s="17">
        <f t="shared" si="1"/>
        <v>1068</v>
      </c>
      <c r="D47" s="17">
        <v>1068</v>
      </c>
      <c r="E47" s="21"/>
    </row>
    <row r="48" spans="1:5" ht="15.75">
      <c r="A48" s="15">
        <v>12</v>
      </c>
      <c r="B48" s="3" t="s">
        <v>30</v>
      </c>
      <c r="C48" s="17">
        <f t="shared" si="1"/>
        <v>1000</v>
      </c>
      <c r="D48" s="17">
        <v>1000</v>
      </c>
      <c r="E48" s="21"/>
    </row>
    <row r="49" spans="1:5" ht="15.75">
      <c r="A49" s="15">
        <v>13</v>
      </c>
      <c r="B49" s="3" t="s">
        <v>12</v>
      </c>
      <c r="C49" s="17">
        <f t="shared" si="1"/>
        <v>1168</v>
      </c>
      <c r="D49" s="17">
        <v>1168</v>
      </c>
      <c r="E49" s="21"/>
    </row>
    <row r="50" spans="1:5" ht="15.75">
      <c r="A50" s="15">
        <v>14</v>
      </c>
      <c r="B50" s="3" t="s">
        <v>22</v>
      </c>
      <c r="C50" s="17">
        <f t="shared" si="1"/>
        <v>387</v>
      </c>
      <c r="D50" s="17">
        <v>387</v>
      </c>
      <c r="E50" s="21"/>
    </row>
    <row r="51" spans="1:5" ht="15.75">
      <c r="A51" s="15">
        <v>15</v>
      </c>
      <c r="B51" s="3" t="s">
        <v>16</v>
      </c>
      <c r="C51" s="17">
        <f t="shared" si="1"/>
        <v>2380</v>
      </c>
      <c r="D51" s="17">
        <v>2380</v>
      </c>
      <c r="E51" s="21"/>
    </row>
    <row r="52" spans="1:5" ht="15.75">
      <c r="A52" s="15">
        <v>16</v>
      </c>
      <c r="B52" s="3" t="s">
        <v>17</v>
      </c>
      <c r="C52" s="17">
        <f t="shared" si="1"/>
        <v>1344</v>
      </c>
      <c r="D52" s="17">
        <v>1344</v>
      </c>
      <c r="E52" s="21"/>
    </row>
    <row r="53" spans="1:5" ht="15.75">
      <c r="A53" s="15">
        <v>17</v>
      </c>
      <c r="B53" s="3" t="s">
        <v>18</v>
      </c>
      <c r="C53" s="17">
        <f t="shared" si="1"/>
        <v>1856</v>
      </c>
      <c r="D53" s="17">
        <v>1856</v>
      </c>
      <c r="E53" s="21"/>
    </row>
    <row r="54" spans="1:5" ht="15.75">
      <c r="A54" s="15">
        <v>18</v>
      </c>
      <c r="B54" s="3" t="s">
        <v>19</v>
      </c>
      <c r="C54" s="17">
        <f t="shared" si="1"/>
        <v>320</v>
      </c>
      <c r="D54" s="17">
        <v>320</v>
      </c>
      <c r="E54" s="21"/>
    </row>
    <row r="55" spans="1:5" ht="15.75">
      <c r="A55" s="15">
        <v>19</v>
      </c>
      <c r="B55" s="3" t="s">
        <v>20</v>
      </c>
      <c r="C55" s="17">
        <f t="shared" si="1"/>
        <v>512</v>
      </c>
      <c r="D55" s="17">
        <v>512</v>
      </c>
      <c r="E55" s="21"/>
    </row>
    <row r="56" spans="1:5" ht="15.75">
      <c r="A56" s="15">
        <v>20</v>
      </c>
      <c r="B56" s="3" t="s">
        <v>21</v>
      </c>
      <c r="C56" s="17">
        <f t="shared" si="1"/>
        <v>544</v>
      </c>
      <c r="D56" s="17">
        <v>544</v>
      </c>
      <c r="E56" s="21"/>
    </row>
    <row r="57" spans="1:5" ht="15.75">
      <c r="A57" s="15">
        <v>21</v>
      </c>
      <c r="B57" s="3" t="s">
        <v>32</v>
      </c>
      <c r="C57" s="17">
        <f t="shared" si="1"/>
        <v>500</v>
      </c>
      <c r="D57" s="17">
        <v>500</v>
      </c>
      <c r="E57" s="21"/>
    </row>
    <row r="58" spans="1:5" ht="15.75">
      <c r="A58" s="15">
        <v>22</v>
      </c>
      <c r="B58" s="3" t="s">
        <v>14</v>
      </c>
      <c r="C58" s="17">
        <f t="shared" si="1"/>
        <v>300</v>
      </c>
      <c r="D58" s="17">
        <v>300</v>
      </c>
      <c r="E58" s="21"/>
    </row>
    <row r="59" spans="1:5" ht="15.75">
      <c r="A59" s="15">
        <v>23</v>
      </c>
      <c r="B59" s="3" t="s">
        <v>31</v>
      </c>
      <c r="C59" s="17">
        <f t="shared" si="1"/>
        <v>0</v>
      </c>
      <c r="D59" s="17">
        <v>0</v>
      </c>
      <c r="E59" s="21"/>
    </row>
    <row r="60" spans="1:5" ht="15.75">
      <c r="A60" s="15">
        <v>24</v>
      </c>
      <c r="B60" s="3" t="s">
        <v>39</v>
      </c>
      <c r="C60" s="17">
        <f t="shared" si="1"/>
        <v>0</v>
      </c>
      <c r="D60" s="17">
        <v>0</v>
      </c>
      <c r="E60" s="21"/>
    </row>
    <row r="61" spans="1:5" ht="15.75">
      <c r="A61" s="15">
        <v>25</v>
      </c>
      <c r="B61" s="3" t="s">
        <v>37</v>
      </c>
      <c r="C61" s="17">
        <f t="shared" si="1"/>
        <v>472</v>
      </c>
      <c r="D61" s="17">
        <v>472</v>
      </c>
      <c r="E61" s="21"/>
    </row>
    <row r="62" spans="1:5" ht="15.75">
      <c r="A62" s="15">
        <v>26</v>
      </c>
      <c r="B62" s="3" t="s">
        <v>40</v>
      </c>
      <c r="C62" s="17">
        <f t="shared" si="1"/>
        <v>300</v>
      </c>
      <c r="D62" s="17">
        <v>300</v>
      </c>
      <c r="E62" s="21"/>
    </row>
    <row r="63" spans="1:5" ht="15.75">
      <c r="A63" s="15">
        <v>27</v>
      </c>
      <c r="B63" s="3" t="s">
        <v>41</v>
      </c>
      <c r="C63" s="17">
        <f t="shared" si="1"/>
        <v>50</v>
      </c>
      <c r="D63" s="17">
        <v>50</v>
      </c>
      <c r="E63" s="21"/>
    </row>
    <row r="64" spans="1:5" ht="15.75">
      <c r="A64" s="15">
        <v>28</v>
      </c>
      <c r="B64" s="3" t="s">
        <v>42</v>
      </c>
      <c r="C64" s="17">
        <f t="shared" si="1"/>
        <v>50</v>
      </c>
      <c r="D64" s="17">
        <v>50</v>
      </c>
      <c r="E64" s="21"/>
    </row>
    <row r="65" spans="1:5" ht="15.75">
      <c r="A65" s="27" t="s">
        <v>15</v>
      </c>
      <c r="B65" s="27"/>
      <c r="C65" s="12">
        <f>SUM(C37:C64)</f>
        <v>24801</v>
      </c>
      <c r="D65" s="12">
        <f>SUM(D37:D64)</f>
        <v>24801</v>
      </c>
      <c r="E65" s="21"/>
    </row>
  </sheetData>
  <sheetProtection/>
  <mergeCells count="14">
    <mergeCell ref="B7:B9"/>
    <mergeCell ref="A32:E32"/>
    <mergeCell ref="A34:A36"/>
    <mergeCell ref="B34:B36"/>
    <mergeCell ref="C35:C36"/>
    <mergeCell ref="C34:E34"/>
    <mergeCell ref="D8:E8"/>
    <mergeCell ref="D35:E35"/>
    <mergeCell ref="A5:E5"/>
    <mergeCell ref="A65:B65"/>
    <mergeCell ref="A28:B28"/>
    <mergeCell ref="C7:E7"/>
    <mergeCell ref="C8:C9"/>
    <mergeCell ref="A7:A9"/>
  </mergeCells>
  <printOptions/>
  <pageMargins left="1.1811023622047245" right="0.1968503937007874" top="0.1968503937007874" bottom="0.1968503937007874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Dolotova</dc:creator>
  <cp:keywords/>
  <dc:description/>
  <cp:lastModifiedBy>Dolotova</cp:lastModifiedBy>
  <cp:lastPrinted>2017-11-14T06:19:20Z</cp:lastPrinted>
  <dcterms:created xsi:type="dcterms:W3CDTF">2016-11-02T08:28:56Z</dcterms:created>
  <dcterms:modified xsi:type="dcterms:W3CDTF">2017-11-14T06:35:21Z</dcterms:modified>
  <cp:category/>
  <cp:version/>
  <cp:contentType/>
  <cp:contentStatus/>
</cp:coreProperties>
</file>